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Лист2!$A$1:$F$35</definedName>
  </definedNames>
  <calcPr calcId="145621"/>
</workbook>
</file>

<file path=xl/calcChain.xml><?xml version="1.0" encoding="utf-8"?>
<calcChain xmlns="http://schemas.openxmlformats.org/spreadsheetml/2006/main">
  <c r="F11" i="1" l="1"/>
  <c r="D11" i="1"/>
  <c r="C11" i="1"/>
  <c r="B11" i="1"/>
  <c r="E10" i="1"/>
  <c r="E15" i="1"/>
  <c r="B16" i="1"/>
  <c r="C16" i="1"/>
  <c r="D16" i="1"/>
  <c r="F16" i="1"/>
  <c r="F21" i="1" l="1"/>
  <c r="F27" i="1" s="1"/>
  <c r="D21" i="1"/>
  <c r="D26" i="1" s="1"/>
  <c r="C21" i="1"/>
  <c r="C26" i="1" s="1"/>
  <c r="B21" i="1"/>
  <c r="B26" i="1" s="1"/>
  <c r="E20" i="1"/>
</calcChain>
</file>

<file path=xl/sharedStrings.xml><?xml version="1.0" encoding="utf-8"?>
<sst xmlns="http://schemas.openxmlformats.org/spreadsheetml/2006/main" count="68" uniqueCount="50">
  <si>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</si>
  <si>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</si>
  <si>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</si>
  <si>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</si>
  <si>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</si>
  <si>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</si>
  <si>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</si>
  <si>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</si>
  <si>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</si>
  <si>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</si>
  <si>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</si>
  <si>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</si>
  <si>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</si>
  <si>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</si>
  <si>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</si>
  <si>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</si>
  <si>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</si>
  <si>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</si>
  <si>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</si>
  <si>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</si>
  <si>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</si>
  <si>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</si>
  <si>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</si>
  <si>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</si>
  <si>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</si>
  <si>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</si>
  <si>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</si>
  <si>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на поставку средств вычислительной техники</t>
  </si>
  <si>
    <t>Персональный компьютер</t>
  </si>
  <si>
    <t>Код ОКДП:
3020202</t>
  </si>
  <si>
    <t>Планшетный компьютер</t>
  </si>
  <si>
    <t>Код ОКДП:
3020205</t>
  </si>
  <si>
    <t>Код ОКДП:
3020362</t>
  </si>
  <si>
    <t>Монитор</t>
  </si>
  <si>
    <t>Исполняющий обязанности</t>
  </si>
  <si>
    <t>главы администрации города Югорска</t>
  </si>
  <si>
    <t>С.Д.Голин</t>
  </si>
  <si>
    <t>Дата составления: 10.07.2013</t>
  </si>
  <si>
    <t>Системный блок Core i5 3570/ Gigabyte GA-H77-DS3H/
Kingston 2x4GB/ WD 500Gb/ InWin PE-689 500W/ Logitech
K120/ Logitech B110 Opt/ Ippon BK212</t>
  </si>
  <si>
    <t>Монитор Asus TFT 24" VE248H glossy-black 16:9 FullHD (2ms
GTG) LED DVI HDMI M/M 10M:1 250cd + Кабель Video HDMI to HDMI (19pin to 19pin), 3м</t>
  </si>
  <si>
    <t>(343) 2-700-600, www.elbit-systems.ru, исходная информация: коммерческое предложение от 10.07.2013 № 90</t>
  </si>
  <si>
    <t>(912) 240-93-97, www.asteria-trade.ru, исходная информация: письмо от 10.07.2013 № б/н</t>
  </si>
  <si>
    <t>(343) 353-25-73, исходная информация: письмо от 10.07.2013 № 123</t>
  </si>
  <si>
    <t>Монитор Asus TFT 24" VE248H + Кабель HDMI, 3м</t>
  </si>
  <si>
    <t>Системный блок Core i5 3570/ 2x4GB/ WD 500Gb/ InWin PE-689 500W/ KM/ Ippon BK212</t>
  </si>
  <si>
    <t>Системный блок в составе:
- процессор Intel Core i5 3570 (3.4GHz) 6MB LGA1155 BOX (Integrated Graphics HD 4000 650MHz)
- мат плата Gigabyte GA-H77-DS3H (Socket 1155, intel H77, 4*DDR3 1600, VGA (DVI-D, D-Sub, HDMI), PCI, PCI-Ex16, Gb Lan, Audio (S/PDIF Out), SATA 3.0, SATA RAID, mSATA , USB 3.0) ATX
- ОЗУ Kingston DDR-III 2x4GB (PC3-12800) 1600MHz CL11
- жесткий диск Western Digital HDD SATA-III 500Gb Green WD5000AZRX, IntelliPower, 64MB buffer
- корпус Midi Tower InWin PE-689 Black 500W ATX
- клавиатура Logitech Keyboard K120, USB, black
- мышь Logitech B110 Optical Mouse, USB, 800dpi, Black
- сетевой фильтр Ippon BK212 (6 oultet power strip 1.8 meters)</t>
  </si>
  <si>
    <t>Монитор Asus TFT 24" VE248H glossy-black 16:9 FullHD + Кабель HDMI - HDMI, 3м</t>
  </si>
  <si>
    <t xml:space="preserve">Планшет Apple iPad 4 9.7", A6X, Retina display, 64Gb, cam5.0,
Wi-Fi+4G, BT4.0, iOS, Black, 10hrs, 0.662kg [MD524TU/A] + Чехол-обложка для Apple iPad Smart Cover
Leather Black (кожа, чёрный) - 2 шт </t>
  </si>
  <si>
    <t>Планшет Apple iPad 4 9.7", A6X, Retina display, 64Gb (MD524TU) + Чехол для Apple iPad (кожа, чёрный) - 2 шт</t>
  </si>
  <si>
    <t>Планшет Apple iPad 4 9.7", A6X, Retina display, 64Gb, cam5.0, Wi-Fi+4G, BT4.0, iOS, Black, 10hrs, 0.662kg (MD524TU/A) + Чехол для Apple iPad Smart Cover Leather Black (кожа, чёрный) MD301ZM/A - 2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</si>
</sst>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45" zoomScaleNormal="145" zoomScaleSheetLayoutView="100" workbookViewId="0">
      <pane xSplit="1" ySplit="1" topLeftCell="B22" activePane="bottomRight" state="frozen"/>
      <selection pane="topRight" activeCell="B1" sqref="B1"/>
      <selection pane="bottomLeft" activeCell="A107" sqref="A107"/>
      <selection pane="bottomRight" activeCell="B7" sqref="B7:D7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27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4" t="s">
        <v>0</v>
      </c>
      <c r="B5" s="41" t="s">
        <v>1</v>
      </c>
      <c r="C5" s="41"/>
      <c r="D5" s="41"/>
      <c r="E5" s="32" t="s">
        <v>2</v>
      </c>
      <c r="F5" s="30" t="s">
        <v>3</v>
      </c>
      <c r="G5" s="1"/>
      <c r="H5" s="1"/>
      <c r="I5" s="1"/>
      <c r="J5" s="1"/>
    </row>
    <row r="6" spans="1:10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  <c r="G6" s="1"/>
      <c r="H6" s="1"/>
      <c r="I6" s="1"/>
      <c r="J6" s="1"/>
    </row>
    <row r="7" spans="1:10" ht="39.75" customHeight="1" x14ac:dyDescent="0.2">
      <c r="A7" s="22" t="s">
        <v>6</v>
      </c>
      <c r="B7" s="42" t="s">
        <v>33</v>
      </c>
      <c r="C7" s="43"/>
      <c r="D7" s="44"/>
      <c r="E7" s="29" t="s">
        <v>32</v>
      </c>
      <c r="F7" s="38" t="s">
        <v>7</v>
      </c>
      <c r="G7" s="1"/>
      <c r="H7" s="1"/>
      <c r="I7" s="1"/>
      <c r="J7" s="1"/>
    </row>
    <row r="8" spans="1:10" ht="15" x14ac:dyDescent="0.2">
      <c r="A8" s="24" t="s">
        <v>8</v>
      </c>
      <c r="B8" s="48">
        <v>6</v>
      </c>
      <c r="C8" s="49"/>
      <c r="D8" s="49"/>
      <c r="E8" s="34"/>
      <c r="F8" s="28" t="s">
        <v>7</v>
      </c>
      <c r="G8" s="1"/>
      <c r="H8" s="1"/>
      <c r="I8" s="1"/>
      <c r="J8" s="1"/>
    </row>
    <row r="9" spans="1:10" ht="72.75" customHeight="1" x14ac:dyDescent="0.2">
      <c r="A9" s="25" t="s">
        <v>9</v>
      </c>
      <c r="B9" s="39" t="s">
        <v>39</v>
      </c>
      <c r="C9" s="39" t="s">
        <v>43</v>
      </c>
      <c r="D9" s="39" t="s">
        <v>46</v>
      </c>
      <c r="E9" s="35"/>
      <c r="F9" s="5" t="s">
        <v>7</v>
      </c>
      <c r="G9" s="1"/>
      <c r="H9" s="1"/>
      <c r="I9" s="1"/>
      <c r="J9" s="1"/>
    </row>
    <row r="10" spans="1:10" ht="15" x14ac:dyDescent="0.2">
      <c r="A10" s="24" t="s">
        <v>10</v>
      </c>
      <c r="B10" s="23">
        <v>8739</v>
      </c>
      <c r="C10" s="23">
        <v>9062.34</v>
      </c>
      <c r="D10" s="23">
        <v>8957.48</v>
      </c>
      <c r="E10" s="7">
        <f>(B10+C10+D10)/3</f>
        <v>8919.6066666666666</v>
      </c>
      <c r="F10" s="7">
        <v>8920</v>
      </c>
      <c r="G10" s="1"/>
      <c r="H10" s="1"/>
      <c r="I10" s="1"/>
      <c r="J10" s="1"/>
    </row>
    <row r="11" spans="1:10" ht="15" x14ac:dyDescent="0.25">
      <c r="A11" s="27" t="s">
        <v>11</v>
      </c>
      <c r="B11" s="21">
        <f>B10*$B8</f>
        <v>52434</v>
      </c>
      <c r="C11" s="21">
        <f>C10*$B8</f>
        <v>54374.04</v>
      </c>
      <c r="D11" s="21">
        <f>D10*$B8</f>
        <v>53744.88</v>
      </c>
      <c r="E11" s="21"/>
      <c r="F11" s="8">
        <f>F10*$B8</f>
        <v>53520</v>
      </c>
      <c r="G11" s="1"/>
      <c r="H11" s="1"/>
      <c r="I11" s="1"/>
      <c r="J11" s="1"/>
    </row>
    <row r="12" spans="1:10" ht="39.75" customHeight="1" x14ac:dyDescent="0.2">
      <c r="A12" s="22" t="s">
        <v>6</v>
      </c>
      <c r="B12" s="42" t="s">
        <v>28</v>
      </c>
      <c r="C12" s="43"/>
      <c r="D12" s="44"/>
      <c r="E12" s="29" t="s">
        <v>29</v>
      </c>
      <c r="F12" s="38" t="s">
        <v>7</v>
      </c>
      <c r="G12" s="1"/>
      <c r="H12" s="1"/>
      <c r="I12" s="1"/>
      <c r="J12" s="1"/>
    </row>
    <row r="13" spans="1:10" ht="15" x14ac:dyDescent="0.2">
      <c r="A13" s="24" t="s">
        <v>8</v>
      </c>
      <c r="B13" s="45">
        <v>4</v>
      </c>
      <c r="C13" s="46"/>
      <c r="D13" s="47"/>
      <c r="E13" s="34"/>
      <c r="F13" s="28" t="s">
        <v>7</v>
      </c>
      <c r="G13" s="1"/>
      <c r="H13" s="1"/>
      <c r="I13" s="1"/>
      <c r="J13" s="1"/>
    </row>
    <row r="14" spans="1:10" ht="321.75" customHeight="1" x14ac:dyDescent="0.2">
      <c r="A14" s="25" t="s">
        <v>9</v>
      </c>
      <c r="B14" s="39" t="s">
        <v>38</v>
      </c>
      <c r="C14" s="39" t="s">
        <v>44</v>
      </c>
      <c r="D14" s="39" t="s">
        <v>45</v>
      </c>
      <c r="E14" s="35"/>
      <c r="F14" s="5" t="s">
        <v>7</v>
      </c>
      <c r="G14" s="1"/>
      <c r="H14" s="1"/>
      <c r="I14" s="1"/>
      <c r="J14" s="1"/>
    </row>
    <row r="15" spans="1:10" ht="15" x14ac:dyDescent="0.2">
      <c r="A15" s="24" t="s">
        <v>10</v>
      </c>
      <c r="B15" s="23">
        <v>20983</v>
      </c>
      <c r="C15" s="23">
        <v>21759.37</v>
      </c>
      <c r="D15" s="23">
        <v>21507.58</v>
      </c>
      <c r="E15" s="7">
        <f>(B15+C15+D15)/3</f>
        <v>21416.649999999998</v>
      </c>
      <c r="F15" s="7">
        <v>21417</v>
      </c>
      <c r="G15" s="1"/>
      <c r="H15" s="1"/>
      <c r="I15" s="1"/>
      <c r="J15" s="1"/>
    </row>
    <row r="16" spans="1:10" ht="15" x14ac:dyDescent="0.25">
      <c r="A16" s="27" t="s">
        <v>11</v>
      </c>
      <c r="B16" s="21">
        <f>B15*$B13</f>
        <v>83932</v>
      </c>
      <c r="C16" s="21">
        <f>C15*$B13</f>
        <v>87037.48</v>
      </c>
      <c r="D16" s="21">
        <f>D15*$B13</f>
        <v>86030.32</v>
      </c>
      <c r="E16" s="21"/>
      <c r="F16" s="8">
        <f>F15*$B13</f>
        <v>85668</v>
      </c>
      <c r="G16" s="1"/>
      <c r="H16" s="1"/>
      <c r="I16" s="1"/>
      <c r="J16" s="1"/>
    </row>
    <row r="17" spans="1:11" ht="38.25" customHeight="1" x14ac:dyDescent="0.2">
      <c r="A17" s="22" t="s">
        <v>6</v>
      </c>
      <c r="B17" s="42" t="s">
        <v>30</v>
      </c>
      <c r="C17" s="43"/>
      <c r="D17" s="44"/>
      <c r="E17" s="29" t="s">
        <v>31</v>
      </c>
      <c r="F17" s="38" t="s">
        <v>7</v>
      </c>
      <c r="G17" s="1"/>
      <c r="H17" s="1"/>
      <c r="I17" s="1"/>
      <c r="J17" s="1"/>
    </row>
    <row r="18" spans="1:11" ht="15" x14ac:dyDescent="0.2">
      <c r="A18" s="24" t="s">
        <v>8</v>
      </c>
      <c r="B18" s="48">
        <v>1</v>
      </c>
      <c r="C18" s="49"/>
      <c r="D18" s="49"/>
      <c r="E18" s="34"/>
      <c r="F18" s="28" t="s">
        <v>7</v>
      </c>
      <c r="G18" s="1"/>
      <c r="H18" s="1"/>
      <c r="I18" s="1"/>
      <c r="J18" s="1"/>
    </row>
    <row r="19" spans="1:11" ht="114.75" customHeight="1" x14ac:dyDescent="0.2">
      <c r="A19" s="25" t="s">
        <v>9</v>
      </c>
      <c r="B19" s="40" t="s">
        <v>47</v>
      </c>
      <c r="C19" s="26" t="s">
        <v>48</v>
      </c>
      <c r="D19" s="26" t="s">
        <v>49</v>
      </c>
      <c r="E19" s="35"/>
      <c r="F19" s="5" t="s">
        <v>7</v>
      </c>
      <c r="G19" s="1"/>
      <c r="H19" s="1"/>
      <c r="I19" s="1"/>
      <c r="J19" s="1"/>
    </row>
    <row r="20" spans="1:11" ht="15" x14ac:dyDescent="0.2">
      <c r="A20" s="24" t="s">
        <v>10</v>
      </c>
      <c r="B20" s="6">
        <v>38610</v>
      </c>
      <c r="C20" s="6">
        <v>40038.57</v>
      </c>
      <c r="D20" s="6">
        <v>39575.25</v>
      </c>
      <c r="E20" s="7">
        <f>(B20+C20+D20)/3</f>
        <v>39407.94</v>
      </c>
      <c r="F20" s="7">
        <v>39408</v>
      </c>
      <c r="G20" s="1"/>
      <c r="H20" s="1"/>
      <c r="I20" s="1"/>
      <c r="J20" s="1"/>
    </row>
    <row r="21" spans="1:11" ht="15" x14ac:dyDescent="0.25">
      <c r="A21" s="27" t="s">
        <v>11</v>
      </c>
      <c r="B21" s="21">
        <f>B20*$B18</f>
        <v>38610</v>
      </c>
      <c r="C21" s="21">
        <f>C20*$B18</f>
        <v>40038.57</v>
      </c>
      <c r="D21" s="21">
        <f>D20*$B18</f>
        <v>39575.25</v>
      </c>
      <c r="E21" s="21"/>
      <c r="F21" s="8">
        <f>F20*$B18</f>
        <v>39408</v>
      </c>
      <c r="G21" s="1"/>
      <c r="H21" s="1"/>
      <c r="I21" s="1"/>
      <c r="J21" s="1"/>
    </row>
    <row r="22" spans="1:11" ht="38.1" customHeight="1" x14ac:dyDescent="0.2">
      <c r="A22" s="37" t="s">
        <v>26</v>
      </c>
      <c r="B22" s="55" t="s">
        <v>12</v>
      </c>
      <c r="C22" s="55"/>
      <c r="D22" s="55" t="s">
        <v>13</v>
      </c>
      <c r="E22" s="55"/>
      <c r="F22" s="55"/>
    </row>
    <row r="23" spans="1:11" ht="39.75" customHeight="1" x14ac:dyDescent="0.2">
      <c r="A23" s="12">
        <v>1</v>
      </c>
      <c r="B23" s="50" t="s">
        <v>15</v>
      </c>
      <c r="C23" s="51"/>
      <c r="D23" s="50" t="s">
        <v>40</v>
      </c>
      <c r="E23" s="56"/>
      <c r="F23" s="51"/>
      <c r="G23" s="1"/>
      <c r="H23" s="1"/>
      <c r="I23" s="1"/>
      <c r="J23" s="1"/>
    </row>
    <row r="24" spans="1:11" ht="25.5" customHeight="1" x14ac:dyDescent="0.2">
      <c r="A24" s="12">
        <v>2</v>
      </c>
      <c r="B24" s="50" t="s">
        <v>16</v>
      </c>
      <c r="C24" s="51"/>
      <c r="D24" s="50" t="s">
        <v>41</v>
      </c>
      <c r="E24" s="56"/>
      <c r="F24" s="51"/>
      <c r="G24" s="1"/>
      <c r="H24" s="1"/>
      <c r="I24" s="1"/>
      <c r="J24" s="1"/>
    </row>
    <row r="25" spans="1:11" ht="25.5" customHeight="1" x14ac:dyDescent="0.2">
      <c r="A25" s="12">
        <v>3</v>
      </c>
      <c r="B25" s="50" t="s">
        <v>25</v>
      </c>
      <c r="C25" s="51"/>
      <c r="D25" s="52" t="s">
        <v>42</v>
      </c>
      <c r="E25" s="53"/>
      <c r="F25" s="54"/>
      <c r="G25" s="1"/>
      <c r="H25" s="1"/>
      <c r="I25" s="1"/>
      <c r="J25" s="1"/>
    </row>
    <row r="26" spans="1:11" ht="15" customHeight="1" x14ac:dyDescent="0.2">
      <c r="A26" s="36" t="s">
        <v>17</v>
      </c>
      <c r="B26" s="16">
        <f>B11+B16+B21</f>
        <v>174976</v>
      </c>
      <c r="C26" s="16">
        <f t="shared" ref="C26:D26" si="0">C11+C16+C21</f>
        <v>181450.09</v>
      </c>
      <c r="D26" s="16">
        <f t="shared" si="0"/>
        <v>179350.45</v>
      </c>
      <c r="E26" s="17"/>
      <c r="F26" s="17"/>
      <c r="G26" s="1"/>
      <c r="H26" s="1"/>
      <c r="I26" s="1"/>
      <c r="J26" s="1"/>
    </row>
    <row r="27" spans="1:11" s="9" customFormat="1" ht="15" x14ac:dyDescent="0.25">
      <c r="A27" s="18" t="s">
        <v>37</v>
      </c>
      <c r="B27" s="18"/>
      <c r="C27" s="18"/>
      <c r="D27" s="18"/>
      <c r="E27" s="10" t="s">
        <v>14</v>
      </c>
      <c r="F27" s="19">
        <f>F11+F16+F21</f>
        <v>178596</v>
      </c>
      <c r="G27" s="11"/>
      <c r="H27" s="11"/>
      <c r="I27" s="11"/>
      <c r="J27" s="11"/>
      <c r="K27" s="11"/>
    </row>
    <row r="28" spans="1:11" s="9" customFormat="1" ht="15" x14ac:dyDescent="0.25">
      <c r="A28" s="18"/>
      <c r="B28" s="18"/>
      <c r="C28" s="18"/>
      <c r="D28" s="18"/>
      <c r="E28" s="18"/>
      <c r="F28" s="18"/>
    </row>
    <row r="29" spans="1:11" s="9" customFormat="1" ht="15" x14ac:dyDescent="0.25">
      <c r="A29" s="18" t="s">
        <v>34</v>
      </c>
      <c r="B29" s="18"/>
      <c r="C29" s="18"/>
      <c r="D29" s="18"/>
      <c r="E29" s="18"/>
      <c r="F29" s="18"/>
    </row>
    <row r="30" spans="1:11" s="9" customFormat="1" ht="15" x14ac:dyDescent="0.25">
      <c r="A30" s="18" t="s">
        <v>35</v>
      </c>
      <c r="B30" s="18"/>
      <c r="C30" s="18"/>
      <c r="D30" s="18"/>
      <c r="E30" s="18"/>
      <c r="F30" s="10" t="s">
        <v>36</v>
      </c>
    </row>
    <row r="31" spans="1:11" s="9" customFormat="1" ht="9" customHeight="1" x14ac:dyDescent="0.25">
      <c r="A31" s="18"/>
      <c r="B31" s="18"/>
      <c r="C31" s="18"/>
      <c r="D31" s="18"/>
      <c r="E31" s="18"/>
      <c r="F31" s="18"/>
    </row>
    <row r="32" spans="1:11" s="9" customFormat="1" ht="15" x14ac:dyDescent="0.25">
      <c r="A32" s="18" t="s">
        <v>22</v>
      </c>
      <c r="B32" s="18"/>
      <c r="C32" s="18"/>
      <c r="D32" s="18"/>
      <c r="E32" s="18"/>
      <c r="F32" s="10" t="s">
        <v>23</v>
      </c>
    </row>
    <row r="33" spans="1:10" s="9" customFormat="1" ht="9" customHeight="1" x14ac:dyDescent="0.25">
      <c r="A33" s="18"/>
      <c r="B33" s="18"/>
      <c r="C33" s="18"/>
      <c r="D33" s="18"/>
      <c r="E33" s="18"/>
      <c r="F33" s="18"/>
    </row>
    <row r="34" spans="1:10" ht="15" x14ac:dyDescent="0.25">
      <c r="A34" s="18" t="s">
        <v>21</v>
      </c>
      <c r="B34" s="20"/>
      <c r="C34" s="20"/>
      <c r="D34" s="20"/>
      <c r="E34" s="20"/>
      <c r="F34" s="10" t="s">
        <v>20</v>
      </c>
      <c r="G34" s="1"/>
      <c r="H34" s="1"/>
      <c r="I34" s="1"/>
      <c r="J34" s="1"/>
    </row>
    <row r="35" spans="1:10" x14ac:dyDescent="0.2">
      <c r="A35" s="1" t="s">
        <v>19</v>
      </c>
    </row>
  </sheetData>
  <sheetProtection selectLockedCells="1" selectUnlockedCells="1"/>
  <mergeCells count="15">
    <mergeCell ref="B25:C25"/>
    <mergeCell ref="D25:F25"/>
    <mergeCell ref="B22:C22"/>
    <mergeCell ref="D22:F22"/>
    <mergeCell ref="B23:C23"/>
    <mergeCell ref="B24:C24"/>
    <mergeCell ref="D24:F24"/>
    <mergeCell ref="D23:F23"/>
    <mergeCell ref="B5:D5"/>
    <mergeCell ref="B12:D12"/>
    <mergeCell ref="B17:D17"/>
    <mergeCell ref="B13:D13"/>
    <mergeCell ref="B18:D18"/>
    <mergeCell ref="B7:D7"/>
    <mergeCell ref="B8:D8"/>
  </mergeCells>
  <hyperlinks>
    <hyperlink ref="D2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2012-11-20T09:06:43Z</cp:lastPrinted>
  <dcterms:created xsi:type="dcterms:W3CDTF">2012-04-02T10:33:59Z</dcterms:created>
  <dcterms:modified xsi:type="dcterms:W3CDTF">2013-07-11T04:02:26Z</dcterms:modified>
</cp:coreProperties>
</file>